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" sheetId="1" state="visible" r:id="rId1"/>
    <sheet xmlns:r="http://schemas.openxmlformats.org/officeDocument/2006/relationships"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0F5C43"/>
      <sz val="15"/>
    </font>
    <font>
      <name val="Calibri"/>
      <i val="1"/>
      <color rgb="006E7A74"/>
      <sz val="10"/>
    </font>
    <font>
      <name val="Calibri"/>
      <b val="1"/>
      <color rgb="00161C19"/>
      <sz val="10"/>
    </font>
    <font>
      <name val="Calibri"/>
      <color rgb="00161C19"/>
      <sz val="10"/>
    </font>
    <font>
      <name val="Calibri"/>
      <b val="1"/>
      <color rgb="001F4E79"/>
      <sz val="10"/>
    </font>
    <font>
      <name val="Calibri"/>
      <b val="1"/>
      <color rgb="00FFFFFF"/>
      <sz val="10"/>
    </font>
    <font>
      <name val="Calibri"/>
      <b val="1"/>
      <color rgb="000F5C43"/>
      <sz val="10"/>
    </font>
    <font>
      <name val="Calibri"/>
      <i val="1"/>
      <color rgb="006E7A74"/>
      <sz val="9"/>
    </font>
    <font>
      <name val="Calibri"/>
      <i val="1"/>
      <color rgb="008A6A16"/>
      <sz val="9"/>
    </font>
    <font>
      <name val="Calibri"/>
      <color rgb="006E7A74"/>
      <sz val="10"/>
    </font>
  </fonts>
  <fills count="6">
    <fill>
      <patternFill/>
    </fill>
    <fill>
      <patternFill patternType="gray125"/>
    </fill>
    <fill>
      <patternFill patternType="solid">
        <fgColor rgb="00F1E7C4"/>
      </patternFill>
    </fill>
    <fill>
      <patternFill patternType="solid">
        <fgColor rgb="00DCE9F7"/>
      </patternFill>
    </fill>
    <fill>
      <patternFill patternType="solid">
        <fgColor rgb="000F5C43"/>
      </patternFill>
    </fill>
    <fill>
      <patternFill patternType="solid">
        <fgColor rgb="00FBF0D5"/>
      </patternFill>
    </fill>
  </fills>
  <borders count="5">
    <border>
      <left/>
      <right/>
      <top/>
      <bottom/>
      <diagonal/>
    </border>
    <border>
      <bottom style="thin">
        <color rgb="008A6A16"/>
      </bottom>
    </border>
    <border>
      <left style="thin">
        <color rgb="00BFC8C3"/>
      </left>
      <right style="thin">
        <color rgb="00BFC8C3"/>
      </right>
      <top style="thin">
        <color rgb="00BFC8C3"/>
      </top>
      <bottom style="thin">
        <color rgb="00BFC8C3"/>
      </bottom>
    </border>
    <border>
      <top style="thin">
        <color rgb="000F5C43"/>
      </top>
    </border>
    <border>
      <left style="thin">
        <color rgb="008A6A16"/>
      </left>
      <right style="thin">
        <color rgb="008A6A16"/>
      </right>
      <top style="thin">
        <color rgb="008A6A16"/>
      </top>
      <bottom style="thin">
        <color rgb="008A6A1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4" fillId="0" borderId="0" pivotButton="0" quotePrefix="0" xfId="0"/>
    <xf numFmtId="3" fontId="5" fillId="3" borderId="2" pivotButton="0" quotePrefix="0" xfId="0"/>
    <xf numFmtId="4" fontId="4" fillId="0" borderId="0" pivotButton="0" quotePrefix="0" xfId="0"/>
    <xf numFmtId="4" fontId="5" fillId="3" borderId="2" pivotButton="0" quotePrefix="0" xfId="0"/>
    <xf numFmtId="164" fontId="5" fillId="3" borderId="2" pivotButton="0" quotePrefix="0" xfId="0"/>
    <xf numFmtId="0" fontId="6" fillId="4" borderId="1" applyAlignment="1" pivotButton="0" quotePrefix="0" xfId="0">
      <alignment horizontal="center"/>
    </xf>
    <xf numFmtId="1" fontId="4" fillId="0" borderId="0" pivotButton="0" quotePrefix="0" xfId="0"/>
    <xf numFmtId="0" fontId="3" fillId="0" borderId="0" pivotButton="0" quotePrefix="0" xfId="0"/>
    <xf numFmtId="4" fontId="7" fillId="0" borderId="3" pivotButton="0" quotePrefix="0" xfId="0"/>
    <xf numFmtId="4" fontId="0" fillId="5" borderId="4" pivotButton="0" quotePrefix="0" xfId="0"/>
    <xf numFmtId="0" fontId="8" fillId="0" borderId="0" pivotButton="0" quotePrefix="0" xfId="0"/>
    <xf numFmtId="10" fontId="0" fillId="5" borderId="4" pivotButton="0" quotePrefix="0" xfId="0"/>
    <xf numFmtId="0" fontId="9" fillId="0" borderId="0" pivotButton="0" quotePrefix="0" xfId="0"/>
    <xf numFmtId="0" fontId="6" fillId="4" borderId="0" applyAlignment="1" pivotButton="0" quotePrefix="0" xfId="0">
      <alignment horizontal="center"/>
    </xf>
    <xf numFmtId="0" fontId="4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>
      <c r="A1" s="1" t="inlineStr">
        <is>
          <t>The Westlands Retail Unit</t>
        </is>
      </c>
    </row>
    <row r="2">
      <c r="A2" s="2" t="inlineStr">
        <is>
          <t>KSh millions. A ten-year DCF, discounted year by year.  ·  STUDENT TEMPLATE</t>
        </is>
      </c>
    </row>
    <row r="4">
      <c r="A4" s="3" t="inlineStr">
        <is>
          <t>GIVEN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5">
      <c r="A5" s="5" t="inlineStr">
        <is>
          <t>Annual rent, in dollars</t>
        </is>
      </c>
      <c r="B5" s="6" t="n">
        <v>40000</v>
      </c>
    </row>
    <row r="6">
      <c r="A6" s="5" t="inlineStr">
        <is>
          <t>Exchange rate today, KSh per $</t>
        </is>
      </c>
      <c r="B6" s="6" t="n">
        <v>130</v>
      </c>
    </row>
    <row r="7">
      <c r="A7" s="5" t="inlineStr">
        <is>
          <t>Annual rent, in shillings at today's rate</t>
        </is>
      </c>
      <c r="B7" s="7">
        <f>B5*B6/1000000</f>
        <v/>
      </c>
    </row>
    <row r="8">
      <c r="A8" s="5" t="inlineStr">
        <is>
          <t>Lease remaining, years</t>
        </is>
      </c>
      <c r="B8" s="6" t="n">
        <v>10</v>
      </c>
    </row>
    <row r="9">
      <c r="A9" s="5" t="inlineStr">
        <is>
          <t>Assumed sale price at the end of Year 10</t>
        </is>
      </c>
      <c r="B9" s="8" t="n">
        <v>38</v>
      </c>
    </row>
    <row r="10">
      <c r="A10" s="5" t="inlineStr">
        <is>
          <t>Asking price today</t>
        </is>
      </c>
      <c r="B10" s="8" t="n">
        <v>34</v>
      </c>
    </row>
    <row r="11">
      <c r="A11" s="5" t="inlineStr">
        <is>
          <t>Grace's required return</t>
        </is>
      </c>
      <c r="B11" s="9" t="n">
        <v>0.15</v>
      </c>
      <c r="C11" s="2" t="inlineStr">
        <is>
          <t>change this to find the break-even rate</t>
        </is>
      </c>
    </row>
    <row r="13">
      <c r="A13" s="3" t="inlineStr">
        <is>
          <t>QUESTION 1  —  the cash flows, Years 0 to 10</t>
        </is>
      </c>
      <c r="B13" s="10" t="inlineStr">
        <is>
          <t>Year 0</t>
        </is>
      </c>
      <c r="C13" s="10" t="inlineStr">
        <is>
          <t>Year 1</t>
        </is>
      </c>
      <c r="D13" s="10" t="inlineStr">
        <is>
          <t>Year 2</t>
        </is>
      </c>
      <c r="E13" s="10" t="inlineStr">
        <is>
          <t>Year 3</t>
        </is>
      </c>
      <c r="F13" s="10" t="inlineStr">
        <is>
          <t>Year 4</t>
        </is>
      </c>
      <c r="G13" s="10" t="inlineStr">
        <is>
          <t>Year 5</t>
        </is>
      </c>
      <c r="H13" s="10" t="inlineStr">
        <is>
          <t>Year 6</t>
        </is>
      </c>
      <c r="I13" s="10" t="inlineStr">
        <is>
          <t>Year 7</t>
        </is>
      </c>
      <c r="J13" s="10" t="inlineStr">
        <is>
          <t>Year 8</t>
        </is>
      </c>
      <c r="K13" s="10" t="inlineStr">
        <is>
          <t>Year 9</t>
        </is>
      </c>
      <c r="L13" s="10" t="inlineStr">
        <is>
          <t>Year 10</t>
        </is>
      </c>
    </row>
    <row r="14">
      <c r="A14" s="2" t="inlineStr">
        <is>
          <t>Year</t>
        </is>
      </c>
      <c r="B14" s="11" t="n">
        <v>0</v>
      </c>
      <c r="C14" s="11" t="n">
        <v>1</v>
      </c>
      <c r="D14" s="11" t="n">
        <v>2</v>
      </c>
      <c r="E14" s="11" t="n">
        <v>3</v>
      </c>
      <c r="F14" s="11" t="n">
        <v>4</v>
      </c>
      <c r="G14" s="11" t="n">
        <v>5</v>
      </c>
      <c r="H14" s="11" t="n">
        <v>6</v>
      </c>
      <c r="I14" s="11" t="n">
        <v>7</v>
      </c>
      <c r="J14" s="11" t="n">
        <v>8</v>
      </c>
      <c r="K14" s="11" t="n">
        <v>9</v>
      </c>
      <c r="L14" s="11" t="n">
        <v>10</v>
      </c>
    </row>
    <row r="15">
      <c r="A15" s="5" t="inlineStr">
        <is>
          <t>Rent</t>
        </is>
      </c>
      <c r="C15" s="7">
        <f>$B$7</f>
        <v/>
      </c>
      <c r="D15" s="7">
        <f>$B$7</f>
        <v/>
      </c>
      <c r="E15" s="7">
        <f>$B$7</f>
        <v/>
      </c>
      <c r="F15" s="7">
        <f>$B$7</f>
        <v/>
      </c>
      <c r="G15" s="7">
        <f>$B$7</f>
        <v/>
      </c>
      <c r="H15" s="7">
        <f>$B$7</f>
        <v/>
      </c>
      <c r="I15" s="7">
        <f>$B$7</f>
        <v/>
      </c>
      <c r="J15" s="7">
        <f>$B$7</f>
        <v/>
      </c>
      <c r="K15" s="7">
        <f>$B$7</f>
        <v/>
      </c>
      <c r="L15" s="7">
        <f>$B$7</f>
        <v/>
      </c>
    </row>
    <row r="16">
      <c r="A16" s="5" t="inlineStr">
        <is>
          <t>Sale of the unit</t>
        </is>
      </c>
      <c r="L16" s="7">
        <f>$B$9</f>
        <v/>
      </c>
    </row>
    <row r="17">
      <c r="A17" s="5" t="inlineStr">
        <is>
          <t>Purchase</t>
        </is>
      </c>
      <c r="B17" s="7">
        <f>-$B$10</f>
        <v/>
      </c>
    </row>
    <row r="18">
      <c r="A18" s="12" t="inlineStr">
        <is>
          <t>NET CASH FLOW</t>
        </is>
      </c>
      <c r="B18" s="13">
        <f>SUM(B15:B17)</f>
        <v/>
      </c>
      <c r="C18" s="13">
        <f>SUM(C15:C17)</f>
        <v/>
      </c>
      <c r="D18" s="13">
        <f>SUM(D15:D17)</f>
        <v/>
      </c>
      <c r="E18" s="13">
        <f>SUM(E15:E17)</f>
        <v/>
      </c>
      <c r="F18" s="13">
        <f>SUM(F15:F17)</f>
        <v/>
      </c>
      <c r="G18" s="13">
        <f>SUM(G15:G17)</f>
        <v/>
      </c>
      <c r="H18" s="13">
        <f>SUM(H15:H17)</f>
        <v/>
      </c>
      <c r="I18" s="13">
        <f>SUM(I15:I17)</f>
        <v/>
      </c>
      <c r="J18" s="13">
        <f>SUM(J15:J17)</f>
        <v/>
      </c>
      <c r="K18" s="13">
        <f>SUM(K15:K17)</f>
        <v/>
      </c>
      <c r="L18" s="13">
        <f>SUM(L15:L17)</f>
        <v/>
      </c>
    </row>
    <row r="19">
      <c r="A19" s="5" t="inlineStr">
        <is>
          <t>Present value of each cash flow at the required return</t>
        </is>
      </c>
      <c r="C19" s="14" t="n"/>
      <c r="D19" s="14" t="n"/>
      <c r="E19" s="14" t="n"/>
      <c r="F19" s="14" t="n"/>
      <c r="G19" s="14" t="n"/>
      <c r="H19" s="14" t="n"/>
      <c r="I19" s="14" t="n"/>
      <c r="J19" s="14" t="n"/>
      <c r="K19" s="14" t="n"/>
      <c r="L19" s="14" t="n"/>
    </row>
    <row r="20">
      <c r="A20" s="15" t="inlineStr">
        <is>
          <t>Each brass cell is that year's cash flow divided by (1 + the required return) raised to the year.</t>
        </is>
      </c>
    </row>
    <row r="22">
      <c r="A22" s="5" t="inlineStr">
        <is>
          <t>Sum of the present values, Years 1-10</t>
        </is>
      </c>
      <c r="B22" s="14" t="n"/>
    </row>
    <row r="23">
      <c r="A23" s="5" t="inlineStr">
        <is>
          <t>Less the asking price</t>
        </is>
      </c>
      <c r="B23" s="14" t="n"/>
    </row>
    <row r="24">
      <c r="A24" s="5" t="inlineStr">
        <is>
          <t>NET PRESENT VALUE</t>
        </is>
      </c>
      <c r="B24" s="14" t="n"/>
    </row>
    <row r="26">
      <c r="A26" s="3" t="inlineStr">
        <is>
          <t>CHECK  —  the same NPV by the annuity formula</t>
        </is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</row>
    <row r="27">
      <c r="A27" s="5" t="inlineStr">
        <is>
          <t>Present value of the rent:  rent × [1 − (1 + r)^−n] / r</t>
        </is>
      </c>
      <c r="B27" s="14" t="n"/>
    </row>
    <row r="28">
      <c r="A28" s="5" t="inlineStr">
        <is>
          <t>Present value of the sale:  sale / (1 + r)^n</t>
        </is>
      </c>
      <c r="B28" s="14" t="n"/>
    </row>
    <row r="29">
      <c r="A29" s="5" t="inlineStr">
        <is>
          <t>NPV by the formula</t>
        </is>
      </c>
      <c r="B29" s="14" t="n"/>
    </row>
    <row r="30">
      <c r="A30" s="5" t="inlineStr">
        <is>
          <t>Difference from the DCF  —  should be zero</t>
        </is>
      </c>
      <c r="B30" s="14" t="n"/>
    </row>
    <row r="32">
      <c r="A32" s="3" t="inlineStr">
        <is>
          <t>THE BREAK-EVEN RATE</t>
        </is>
      </c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</row>
    <row r="33">
      <c r="A33" s="5" t="inlineStr">
        <is>
          <t>Rate at which the NPV is zero</t>
        </is>
      </c>
      <c r="B33" s="16" t="n"/>
      <c r="C33" s="17" t="inlineStr">
        <is>
          <t>change the required return until the NPV reaches zero, or use Goal Seek or IRR</t>
        </is>
      </c>
    </row>
    <row r="35">
      <c r="A35" s="3" t="inlineStr">
        <is>
          <t>QUESTION 2  —  a different rate for each cash flow</t>
        </is>
      </c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</row>
    <row r="36">
      <c r="A36" s="5" t="inlineStr">
        <is>
          <t>Rate on the contracted rent</t>
        </is>
      </c>
      <c r="B36" s="9" t="n">
        <v>0.13</v>
      </c>
    </row>
    <row r="37">
      <c r="A37" s="5" t="inlineStr">
        <is>
          <t>Rate on the sale in Year 10</t>
        </is>
      </c>
      <c r="B37" s="9" t="n">
        <v>0.2</v>
      </c>
    </row>
    <row r="38">
      <c r="B38" s="18" t="inlineStr">
        <is>
          <t>Year 0</t>
        </is>
      </c>
      <c r="C38" s="18" t="inlineStr">
        <is>
          <t>Year 1</t>
        </is>
      </c>
      <c r="D38" s="18" t="inlineStr">
        <is>
          <t>Year 2</t>
        </is>
      </c>
      <c r="E38" s="18" t="inlineStr">
        <is>
          <t>Year 3</t>
        </is>
      </c>
      <c r="F38" s="18" t="inlineStr">
        <is>
          <t>Year 4</t>
        </is>
      </c>
      <c r="G38" s="18" t="inlineStr">
        <is>
          <t>Year 5</t>
        </is>
      </c>
      <c r="H38" s="18" t="inlineStr">
        <is>
          <t>Year 6</t>
        </is>
      </c>
      <c r="I38" s="18" t="inlineStr">
        <is>
          <t>Year 7</t>
        </is>
      </c>
      <c r="J38" s="18" t="inlineStr">
        <is>
          <t>Year 8</t>
        </is>
      </c>
      <c r="K38" s="18" t="inlineStr">
        <is>
          <t>Year 9</t>
        </is>
      </c>
      <c r="L38" s="18" t="inlineStr">
        <is>
          <t>Year 10</t>
        </is>
      </c>
    </row>
    <row r="39">
      <c r="A39" s="5" t="inlineStr">
        <is>
          <t>Present value of the rent at its rate</t>
        </is>
      </c>
      <c r="C39" s="14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</row>
    <row r="40">
      <c r="A40" s="5" t="inlineStr">
        <is>
          <t>Present value of the sale at its rate</t>
        </is>
      </c>
      <c r="L40" s="14" t="n"/>
    </row>
    <row r="42">
      <c r="A42" s="5" t="inlineStr">
        <is>
          <t>Sum of the present values of the rent</t>
        </is>
      </c>
      <c r="B42" s="14" t="n"/>
    </row>
    <row r="43">
      <c r="A43" s="5" t="inlineStr">
        <is>
          <t>Present value of the sale</t>
        </is>
      </c>
      <c r="B43" s="14" t="n"/>
    </row>
    <row r="44">
      <c r="A44" s="5" t="inlineStr">
        <is>
          <t>Less the asking price</t>
        </is>
      </c>
      <c r="B44" s="14" t="n"/>
    </row>
    <row r="45">
      <c r="A45" s="5" t="inlineStr">
        <is>
          <t>NET PRESENT VALUE ON SPLIT RATES</t>
        </is>
      </c>
      <c r="B45" s="14" t="n"/>
    </row>
    <row r="47">
      <c r="A47" s="5" t="inlineStr">
        <is>
          <t>Rate on the sale at which the NPV is zero, rent held at its rate</t>
        </is>
      </c>
      <c r="B47" s="16" t="n"/>
      <c r="C47" s="17" t="inlineStr">
        <is>
          <t>change the rate on the sale, or use Goal Seek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workbook</t>
        </is>
      </c>
    </row>
    <row r="3">
      <c r="A3" s="19" t="inlineStr">
        <is>
          <t>Case 6 — Week 6. A retail unit in Westlands, let to a pharmacy chain.</t>
        </is>
      </c>
    </row>
    <row r="5">
      <c r="A5" s="19" t="inlineStr">
        <is>
          <t>Lay the cash flows out year by year and discount each one. Then check the</t>
        </is>
      </c>
    </row>
    <row r="6">
      <c r="A6" s="19" t="inlineStr">
        <is>
          <t>total with the annuity formula — the two must agree to the cent.</t>
        </is>
      </c>
    </row>
    <row r="7">
      <c r="A7" s="19" t="inlineStr">
        <is>
          <t>Questions 2 and 3 are where the case actually lives.</t>
        </is>
      </c>
    </row>
    <row r="9">
      <c r="A9" s="19" t="inlineStr">
        <is>
          <t>Brass cells are yours to complete. Everything else is given.</t>
        </is>
      </c>
    </row>
    <row r="11">
      <c r="A11" s="12" t="inlineStr">
        <is>
          <t>Cell conventions</t>
        </is>
      </c>
    </row>
    <row r="12">
      <c r="A12" s="20" t="inlineStr">
        <is>
          <t xml:space="preserve">   Blue fill, blue bold  —  an input. Change it and watch the model move.</t>
        </is>
      </c>
    </row>
    <row r="13">
      <c r="A13" s="20" t="inlineStr">
        <is>
          <t xml:space="preserve">   Plain black           —  a formula. Do not overtype it.</t>
        </is>
      </c>
    </row>
    <row r="14">
      <c r="A14" s="20" t="inlineStr">
        <is>
          <t xml:space="preserve">   Brass fill            —  a cell for you to complete.</t>
        </is>
      </c>
    </row>
    <row r="15">
      <c r="A15" s="20" t="inlineStr">
        <is>
          <t xml:space="preserve">   Green bold            —  a result worth reading.</t>
        </is>
      </c>
    </row>
    <row r="16">
      <c r="A16" s="5" t="inlineStr"/>
    </row>
    <row r="17">
      <c r="A17" s="5" t="inlineStr">
        <is>
          <t>Every figure here is checked against the transcripts, chapters, and case briefs.</t>
        </is>
      </c>
    </row>
    <row r="18">
      <c r="A18" s="5" t="inlineStr">
        <is>
          <t>If you change an input, the workbook will no longer match the taught example.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2026-10-14T18:25:55Z</dcterms:created>
  <dcterms:modified xmlns:dcterms="http://purl.org/dc/terms/" xmlns:xsi="http://www.w3.org/2001/XMLSchema-instance" xsi:type="dcterms:W3CDTF">2026-10-14T18:25:55Z</dcterms:modified>
</cp:coreProperties>
</file>